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364A283F-E267-4F12-BBF3-3C28BF1861D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<sst xmlns="http://schemas.openxmlformats.org/spreadsheetml/2006/main" count="2813" uniqueCount="1350">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</sst>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326</v>
      </c>
      <c r="B10" s="141"/>
      <c r="C10" s="119" t="str">
        <f>VLOOKUP(A10,lista,2,0)</f>
        <v>G. GOBERNANZA Y CONSULTORÍA DIGITAL</v>
      </c>
      <c r="D10" s="119"/>
      <c r="E10" s="119"/>
      <c r="F10" s="119"/>
      <c r="G10" s="119" t="str">
        <f>VLOOKUP(A10,lista,3,0)</f>
        <v>Experto/a 2</v>
      </c>
      <c r="H10" s="119"/>
      <c r="I10" s="128" t="str">
        <f>VLOOKUP(A10,lista,4,0)</f>
        <v>Responsable de Soluciones Financieras Corporativas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45.4" customHeight="1" thickTop="1" thickBot="1" x14ac:dyDescent="0.3">
      <c r="A19" s="166" t="str">
        <f>VLOOKUP(A10,lista,7,0)</f>
        <v>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YeBqgEm01mzNp6yCsCO5ws6EdLXyVeEUbr6Cu0Glw7xPwt5gctYcMIyY3wHkv/1NHwR0Mo6hrm/8nl9V0ChiWw==" saltValue="twwIlwyxkVZxsYmifJV1I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2026-09-16T14:05:28Z</dcterms:modified>
</cp:coreProperties>
</file>